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11760"/>
  </bookViews>
  <sheets>
    <sheet name="Основное" sheetId="13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9" i="13" l="1"/>
  <c r="I19" i="13"/>
  <c r="J19" i="13"/>
  <c r="G19" i="13"/>
  <c r="H12" i="13"/>
  <c r="I12" i="13"/>
  <c r="J12" i="13"/>
  <c r="G12" i="13"/>
  <c r="J20" i="13" l="1"/>
  <c r="I20" i="13"/>
  <c r="H20" i="13"/>
  <c r="G20" i="13"/>
  <c r="F19" i="13"/>
  <c r="F9" i="13"/>
  <c r="F12" i="13" s="1"/>
  <c r="F20" i="13" s="1"/>
</calcChain>
</file>

<file path=xl/sharedStrings.xml><?xml version="1.0" encoding="utf-8"?>
<sst xmlns="http://schemas.openxmlformats.org/spreadsheetml/2006/main" count="43" uniqueCount="36">
  <si>
    <t>Прием пищи</t>
  </si>
  <si>
    <t>Цена</t>
  </si>
  <si>
    <t>Белки</t>
  </si>
  <si>
    <t>Жиры</t>
  </si>
  <si>
    <t>Углеводы</t>
  </si>
  <si>
    <t>ЗАВТРАК</t>
  </si>
  <si>
    <t>Хлеб пшеничный</t>
  </si>
  <si>
    <t>Хлеб ржаной</t>
  </si>
  <si>
    <t>ИТОГО ЗА ЗАВТРАК</t>
  </si>
  <si>
    <t>ОБЕД</t>
  </si>
  <si>
    <t>ИТОГО ЗА ОБЕД</t>
  </si>
  <si>
    <t>Овощи натуральные (помидоры)</t>
  </si>
  <si>
    <t>Плов из отварной птицы</t>
  </si>
  <si>
    <t>Овощи натуральные соленые (огурцы)</t>
  </si>
  <si>
    <t>ИТОГО ЗА ДЕНЬ:</t>
  </si>
  <si>
    <t>Шницель рыбный натуральный</t>
  </si>
  <si>
    <t>Напиток из шиповника</t>
  </si>
  <si>
    <t>Картофельное пюре</t>
  </si>
  <si>
    <t>Суп картофельный с бобовыми (1-й вариант)</t>
  </si>
  <si>
    <t>Калорийность</t>
  </si>
  <si>
    <t>День</t>
  </si>
  <si>
    <t>Выход, г.</t>
  </si>
  <si>
    <t>Отд./корп</t>
  </si>
  <si>
    <t>Школа</t>
  </si>
  <si>
    <t>Раздел</t>
  </si>
  <si>
    <t>Блюдо</t>
  </si>
  <si>
    <t>№ рец.</t>
  </si>
  <si>
    <t>2 блюдо</t>
  </si>
  <si>
    <t>гарнир</t>
  </si>
  <si>
    <t>Закуска</t>
  </si>
  <si>
    <t>Хлеб</t>
  </si>
  <si>
    <t>1 блюдо</t>
  </si>
  <si>
    <t>Напиток</t>
  </si>
  <si>
    <t xml:space="preserve">Компот из свежих плодов </t>
  </si>
  <si>
    <t>гор. Напиток</t>
  </si>
  <si>
    <t>МБОУ "СОШ №2"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</si>
</sst>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4" formatCode="_-* #,##0.00\ &quot;₽&quot;_-;\-* #,##0.00\ &quot;₽&quot;_-;_-* &quot;-&quot;??\ &quot;₽&quot;_-;_-@_-"/>
  </numFmts>
  <fonts count="11" x14ac:knownFonts="1">
    <font>
      <sz val="10"/>
      <name val="Arial Cyr"/>
      <charset val="204"/>
    </font>
    <font>
      <sz val="10"/>
      <name val="Arial Cyr"/>
      <charset val="204"/>
    </font>
    <font>
      <sz val="14"/>
      <name val="Arial Cyr"/>
      <charset val="204"/>
    </font>
    <font>
      <sz val="12"/>
      <name val="Arial Cyr"/>
      <charset val="204"/>
    </font>
    <font>
      <b/>
      <sz val="16"/>
      <name val="Arial Cyr"/>
      <charset val="204"/>
    </font>
    <font>
      <b/>
      <sz val="12"/>
      <name val="Times New Roman"/>
      <family val="1"/>
      <charset val="204"/>
    </font>
    <font>
      <sz val="12"/>
      <name val="Times New Roman"/>
      <family val="1"/>
      <charset val="204"/>
    </font>
    <font>
      <b/>
      <sz val="14"/>
      <name val="Times New Roman"/>
      <family val="1"/>
      <charset val="204"/>
    </font>
    <font>
      <sz val="14"/>
      <name val="Times New Roman"/>
      <family val="1"/>
      <charset val="204"/>
    </font>
    <font>
      <sz val="16"/>
      <name val="Times New Roman"/>
      <family val="1"/>
      <charset val="204"/>
    </font>
    <font>
      <b/>
      <sz val="1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9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52">
    <xf numFmtId="0" fontId="0" fillId="0" borderId="0" xfId="0"/>
    <xf numFmtId="0" fontId="0" fillId="0" borderId="0" xfId="0" applyAlignment="1">
      <alignment horizontal="center"/>
    </xf>
    <xf numFmtId="0" fontId="6" fillId="0" borderId="5" xfId="0" applyFont="1" applyBorder="1" applyAlignment="1">
      <alignment horizontal="center"/>
    </xf>
    <xf numFmtId="2" fontId="6" fillId="0" borderId="5" xfId="0" applyNumberFormat="1" applyFont="1" applyBorder="1" applyAlignment="1">
      <alignment horizontal="center"/>
    </xf>
    <xf numFmtId="0" fontId="5" fillId="0" borderId="5" xfId="0" applyFont="1" applyBorder="1" applyAlignment="1">
      <alignment horizontal="center"/>
    </xf>
    <xf numFmtId="0" fontId="5" fillId="0" borderId="12" xfId="0" applyFont="1" applyBorder="1" applyAlignment="1">
      <alignment horizontal="center"/>
    </xf>
    <xf numFmtId="0" fontId="6" fillId="0" borderId="5" xfId="0" applyNumberFormat="1" applyFont="1" applyBorder="1" applyAlignment="1">
      <alignment horizontal="center"/>
    </xf>
    <xf numFmtId="44" fontId="9" fillId="0" borderId="16" xfId="1" applyFont="1" applyBorder="1" applyAlignment="1">
      <alignment vertical="center"/>
    </xf>
    <xf numFmtId="44" fontId="4" fillId="0" borderId="16" xfId="0" applyNumberFormat="1" applyFont="1" applyBorder="1" applyAlignment="1">
      <alignment horizontal="center"/>
    </xf>
    <xf numFmtId="44" fontId="4" fillId="0" borderId="16" xfId="1" applyFont="1" applyBorder="1" applyAlignment="1">
      <alignment horizontal="center"/>
    </xf>
    <xf numFmtId="44" fontId="4" fillId="0" borderId="17" xfId="1" applyFont="1" applyBorder="1" applyAlignment="1">
      <alignment horizontal="center"/>
    </xf>
    <xf numFmtId="0" fontId="5" fillId="0" borderId="24" xfId="0" applyFont="1" applyBorder="1" applyAlignment="1">
      <alignment horizontal="left" vertical="top"/>
    </xf>
    <xf numFmtId="0" fontId="0" fillId="0" borderId="0" xfId="0" applyFont="1"/>
    <xf numFmtId="0" fontId="6" fillId="0" borderId="15" xfId="0" applyNumberFormat="1" applyFont="1" applyBorder="1" applyAlignment="1">
      <alignment horizontal="center"/>
    </xf>
    <xf numFmtId="0" fontId="3" fillId="0" borderId="0" xfId="0" applyFont="1"/>
    <xf numFmtId="0" fontId="3" fillId="0" borderId="5" xfId="0" applyFont="1" applyBorder="1"/>
    <xf numFmtId="0" fontId="3" fillId="0" borderId="0" xfId="0" applyFont="1" applyAlignment="1">
      <alignment horizontal="center"/>
    </xf>
    <xf numFmtId="0" fontId="8" fillId="0" borderId="5" xfId="0" applyFont="1" applyBorder="1" applyAlignment="1">
      <alignment wrapText="1"/>
    </xf>
    <xf numFmtId="0" fontId="2" fillId="0" borderId="0" xfId="0" applyFont="1"/>
    <xf numFmtId="14" fontId="3" fillId="0" borderId="5" xfId="0" applyNumberFormat="1" applyFont="1" applyBorder="1" applyAlignment="1">
      <alignment horizontal="center"/>
    </xf>
    <xf numFmtId="1" fontId="10" fillId="0" borderId="1" xfId="0" applyNumberFormat="1" applyFont="1" applyBorder="1" applyAlignment="1">
      <alignment horizontal="left" vertical="top" wrapText="1"/>
    </xf>
    <xf numFmtId="1" fontId="10" fillId="0" borderId="3" xfId="0" applyNumberFormat="1" applyFont="1" applyBorder="1" applyAlignment="1">
      <alignment horizontal="left" vertical="top" wrapText="1"/>
    </xf>
    <xf numFmtId="1" fontId="10" fillId="0" borderId="9" xfId="0" applyNumberFormat="1" applyFont="1" applyBorder="1" applyAlignment="1">
      <alignment horizontal="center" vertical="center" wrapText="1"/>
    </xf>
    <xf numFmtId="1" fontId="10" fillId="0" borderId="28" xfId="0" applyNumberFormat="1" applyFont="1" applyBorder="1" applyAlignment="1">
      <alignment horizontal="center" vertical="center" wrapText="1"/>
    </xf>
    <xf numFmtId="0" fontId="10" fillId="0" borderId="13" xfId="0" applyNumberFormat="1" applyFont="1" applyBorder="1" applyAlignment="1">
      <alignment horizontal="center" vertical="center" wrapText="1"/>
    </xf>
    <xf numFmtId="0" fontId="10" fillId="0" borderId="14" xfId="0" applyNumberFormat="1" applyFont="1" applyBorder="1" applyAlignment="1">
      <alignment horizontal="center" vertical="center" wrapText="1"/>
    </xf>
    <xf numFmtId="0" fontId="7" fillId="0" borderId="9" xfId="0" applyFont="1" applyBorder="1" applyAlignment="1">
      <alignment horizontal="center" vertical="center" wrapText="1"/>
    </xf>
    <xf numFmtId="0" fontId="7" fillId="0" borderId="10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/>
    </xf>
    <xf numFmtId="1" fontId="5" fillId="0" borderId="0" xfId="0" applyNumberFormat="1" applyFont="1" applyAlignment="1">
      <alignment horizontal="center" vertical="center" wrapText="1"/>
    </xf>
    <xf numFmtId="1" fontId="6" fillId="0" borderId="0" xfId="0" applyNumberFormat="1" applyFont="1" applyAlignment="1">
      <alignment horizontal="center" vertical="center" wrapText="1"/>
    </xf>
    <xf numFmtId="0" fontId="10" fillId="0" borderId="2" xfId="0" applyNumberFormat="1" applyFont="1" applyBorder="1" applyAlignment="1">
      <alignment horizontal="center" vertical="center" wrapText="1"/>
    </xf>
    <xf numFmtId="0" fontId="10" fillId="0" borderId="4" xfId="0" applyNumberFormat="1" applyFont="1" applyBorder="1" applyAlignment="1">
      <alignment horizontal="center" vertical="center" wrapText="1"/>
    </xf>
    <xf numFmtId="2" fontId="10" fillId="0" borderId="13" xfId="0" applyNumberFormat="1" applyFont="1" applyBorder="1" applyAlignment="1">
      <alignment horizontal="center" vertical="center" wrapText="1"/>
    </xf>
    <xf numFmtId="2" fontId="10" fillId="0" borderId="25" xfId="0" applyNumberFormat="1" applyFont="1" applyBorder="1" applyAlignment="1">
      <alignment horizontal="center" vertical="center" wrapText="1"/>
    </xf>
    <xf numFmtId="2" fontId="10" fillId="0" borderId="20" xfId="0" applyNumberFormat="1" applyFont="1" applyBorder="1" applyAlignment="1">
      <alignment horizontal="center" vertical="center" wrapText="1"/>
    </xf>
    <xf numFmtId="2" fontId="10" fillId="0" borderId="26" xfId="0" applyNumberFormat="1" applyFont="1" applyBorder="1" applyAlignment="1">
      <alignment horizontal="center" vertical="center" wrapText="1"/>
    </xf>
    <xf numFmtId="2" fontId="10" fillId="0" borderId="21" xfId="0" applyNumberFormat="1" applyFont="1" applyBorder="1" applyAlignment="1">
      <alignment horizontal="center" vertical="center" wrapText="1"/>
    </xf>
    <xf numFmtId="2" fontId="10" fillId="0" borderId="27" xfId="0" applyNumberFormat="1" applyFont="1" applyBorder="1" applyAlignment="1">
      <alignment horizontal="center" vertical="center" wrapText="1"/>
    </xf>
    <xf numFmtId="1" fontId="10" fillId="0" borderId="2" xfId="0" applyNumberFormat="1" applyFont="1" applyBorder="1" applyAlignment="1">
      <alignment horizontal="center" vertical="center" wrapText="1"/>
    </xf>
    <xf numFmtId="1" fontId="10" fillId="0" borderId="4" xfId="0" applyNumberFormat="1" applyFont="1" applyBorder="1" applyAlignment="1">
      <alignment horizontal="center" vertical="center" wrapText="1"/>
    </xf>
    <xf numFmtId="0" fontId="10" fillId="0" borderId="18" xfId="0" applyNumberFormat="1" applyFont="1" applyBorder="1" applyAlignment="1">
      <alignment horizontal="center" vertical="center" wrapText="1"/>
    </xf>
    <xf numFmtId="0" fontId="10" fillId="0" borderId="19" xfId="0" applyNumberFormat="1" applyFont="1" applyBorder="1" applyAlignment="1">
      <alignment horizontal="center" vertical="center" wrapText="1"/>
    </xf>
    <xf numFmtId="0" fontId="5" fillId="0" borderId="6" xfId="0" applyFont="1" applyBorder="1" applyAlignment="1">
      <alignment horizontal="left" vertical="top"/>
    </xf>
    <xf numFmtId="0" fontId="5" fillId="0" borderId="3" xfId="0" applyFont="1" applyBorder="1" applyAlignment="1">
      <alignment horizontal="left" vertical="top"/>
    </xf>
    <xf numFmtId="0" fontId="5" fillId="0" borderId="7" xfId="0" applyFont="1" applyBorder="1" applyAlignment="1">
      <alignment horizontal="left" vertical="top"/>
    </xf>
    <xf numFmtId="0" fontId="5" fillId="0" borderId="8" xfId="0" applyFont="1" applyBorder="1" applyAlignment="1">
      <alignment horizontal="left" vertical="top"/>
    </xf>
    <xf numFmtId="0" fontId="5" fillId="0" borderId="22" xfId="0" applyFont="1" applyBorder="1" applyAlignment="1">
      <alignment horizontal="left" vertical="top"/>
    </xf>
    <xf numFmtId="0" fontId="5" fillId="0" borderId="5" xfId="0" applyFont="1" applyBorder="1" applyAlignment="1">
      <alignment horizontal="left" vertical="top"/>
    </xf>
    <xf numFmtId="0" fontId="5" fillId="0" borderId="11" xfId="0" applyFont="1" applyBorder="1" applyAlignment="1">
      <alignment horizontal="left" vertical="top"/>
    </xf>
    <xf numFmtId="0" fontId="5" fillId="0" borderId="23" xfId="0" applyFont="1" applyBorder="1" applyAlignment="1">
      <alignment horizontal="left" vertical="top"/>
    </xf>
    <xf numFmtId="0" fontId="5" fillId="0" borderId="12" xfId="0" applyFont="1" applyBorder="1" applyAlignment="1">
      <alignment horizontal="left" vertical="top"/>
    </xf>
  </cellXfs>
  <cellStyles count="2">
    <cellStyle name="Денежный" xfId="1" builtinId="4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J20"/>
  <sheetViews>
    <sheetView tabSelected="1" view="pageBreakPreview" zoomScaleSheetLayoutView="100" workbookViewId="0">
      <selection activeCell="J14" sqref="J14"/>
    </sheetView>
  </sheetViews>
  <sheetFormatPr defaultRowHeight="18" x14ac:dyDescent="0.25"/>
  <cols>
    <col min="1" max="1" width="13.42578125" customWidth="1"/>
    <col min="2" max="2" width="15" bestFit="1" customWidth="1"/>
    <col min="3" max="3" width="15.28515625" style="1" bestFit="1" customWidth="1"/>
    <col min="4" max="4" width="38.5703125" style="18" customWidth="1"/>
    <col min="5" max="5" width="11.7109375" bestFit="1" customWidth="1"/>
    <col min="6" max="6" width="15.42578125" bestFit="1" customWidth="1"/>
    <col min="7" max="7" width="13.7109375" style="1" customWidth="1"/>
    <col min="8" max="8" width="8.140625" customWidth="1"/>
    <col min="9" max="9" width="8.7109375" customWidth="1"/>
    <col min="10" max="10" width="14.85546875" customWidth="1"/>
  </cols>
  <sheetData>
    <row r="2" spans="1:10" s="14" customFormat="1" x14ac:dyDescent="0.25">
      <c r="A2" s="14" t="s">
        <v>23</v>
      </c>
      <c r="B2" s="28" t="s">
        <v>35</v>
      </c>
      <c r="C2" s="28"/>
      <c r="D2" s="18"/>
      <c r="E2" s="14" t="s">
        <v>22</v>
      </c>
      <c r="F2" s="15"/>
      <c r="G2" s="16"/>
      <c r="I2" s="14" t="s">
        <v>20</v>
      </c>
      <c r="J2" s="19">
        <v>44490</v>
      </c>
    </row>
    <row r="3" spans="1:10" ht="16.5" thickBot="1" x14ac:dyDescent="0.25">
      <c r="A3" s="29"/>
      <c r="B3" s="29"/>
      <c r="C3" s="29"/>
      <c r="D3" s="30"/>
      <c r="E3" s="30"/>
      <c r="F3" s="30"/>
      <c r="G3" s="30"/>
      <c r="H3" s="30"/>
      <c r="I3" s="30"/>
      <c r="J3" s="30"/>
    </row>
    <row r="4" spans="1:10" s="12" customFormat="1" ht="15.75" customHeight="1" x14ac:dyDescent="0.2">
      <c r="A4" s="20" t="s">
        <v>0</v>
      </c>
      <c r="B4" s="22" t="s">
        <v>24</v>
      </c>
      <c r="C4" s="24" t="s">
        <v>26</v>
      </c>
      <c r="D4" s="26" t="s">
        <v>25</v>
      </c>
      <c r="E4" s="39" t="s">
        <v>21</v>
      </c>
      <c r="F4" s="41" t="s">
        <v>1</v>
      </c>
      <c r="G4" s="31" t="s">
        <v>19</v>
      </c>
      <c r="H4" s="33" t="s">
        <v>2</v>
      </c>
      <c r="I4" s="35" t="s">
        <v>3</v>
      </c>
      <c r="J4" s="37" t="s">
        <v>4</v>
      </c>
    </row>
    <row r="5" spans="1:10" s="12" customFormat="1" ht="24" customHeight="1" thickBot="1" x14ac:dyDescent="0.25">
      <c r="A5" s="21"/>
      <c r="B5" s="23"/>
      <c r="C5" s="25"/>
      <c r="D5" s="27"/>
      <c r="E5" s="40"/>
      <c r="F5" s="42"/>
      <c r="G5" s="32"/>
      <c r="H5" s="34"/>
      <c r="I5" s="36"/>
      <c r="J5" s="38"/>
    </row>
    <row r="6" spans="1:10" ht="37.5" x14ac:dyDescent="0.3">
      <c r="A6" s="46" t="s">
        <v>5</v>
      </c>
      <c r="B6" s="11" t="s">
        <v>29</v>
      </c>
      <c r="C6" s="13">
        <v>106</v>
      </c>
      <c r="D6" s="17" t="s">
        <v>11</v>
      </c>
      <c r="E6" s="6">
        <v>60</v>
      </c>
      <c r="F6" s="7">
        <v>12.07</v>
      </c>
      <c r="G6" s="2">
        <v>14</v>
      </c>
      <c r="H6" s="3">
        <v>1</v>
      </c>
      <c r="I6" s="3">
        <v>0</v>
      </c>
      <c r="J6" s="3">
        <v>2</v>
      </c>
    </row>
    <row r="7" spans="1:10" ht="20.25" x14ac:dyDescent="0.3">
      <c r="A7" s="46"/>
      <c r="B7" s="11" t="s">
        <v>27</v>
      </c>
      <c r="C7" s="13">
        <v>258</v>
      </c>
      <c r="D7" s="17" t="s">
        <v>15</v>
      </c>
      <c r="E7" s="6">
        <v>90</v>
      </c>
      <c r="F7" s="7">
        <v>31.77</v>
      </c>
      <c r="G7" s="2">
        <v>102</v>
      </c>
      <c r="H7" s="3">
        <v>13</v>
      </c>
      <c r="I7" s="3">
        <v>5</v>
      </c>
      <c r="J7" s="3">
        <v>2</v>
      </c>
    </row>
    <row r="8" spans="1:10" ht="20.25" x14ac:dyDescent="0.3">
      <c r="A8" s="46"/>
      <c r="B8" s="11" t="s">
        <v>28</v>
      </c>
      <c r="C8" s="13">
        <v>429</v>
      </c>
      <c r="D8" s="17" t="s">
        <v>17</v>
      </c>
      <c r="E8" s="6">
        <v>150</v>
      </c>
      <c r="F8" s="7">
        <v>18</v>
      </c>
      <c r="G8" s="2">
        <v>138</v>
      </c>
      <c r="H8" s="3">
        <v>3</v>
      </c>
      <c r="I8" s="3">
        <v>7</v>
      </c>
      <c r="J8" s="3">
        <v>16</v>
      </c>
    </row>
    <row r="9" spans="1:10" ht="20.25" x14ac:dyDescent="0.3">
      <c r="A9" s="46"/>
      <c r="B9" s="11" t="s">
        <v>34</v>
      </c>
      <c r="C9" s="13">
        <v>519</v>
      </c>
      <c r="D9" s="17" t="s">
        <v>16</v>
      </c>
      <c r="E9" s="6">
        <v>200</v>
      </c>
      <c r="F9" s="7">
        <f>14-0.07</f>
        <v>13.93</v>
      </c>
      <c r="G9" s="2">
        <v>97</v>
      </c>
      <c r="H9" s="3">
        <v>1</v>
      </c>
      <c r="I9" s="3">
        <v>0</v>
      </c>
      <c r="J9" s="3">
        <v>23</v>
      </c>
    </row>
    <row r="10" spans="1:10" ht="20.25" x14ac:dyDescent="0.3">
      <c r="A10" s="46"/>
      <c r="B10" s="11" t="s">
        <v>30</v>
      </c>
      <c r="C10" s="13">
        <v>108</v>
      </c>
      <c r="D10" s="17" t="s">
        <v>6</v>
      </c>
      <c r="E10" s="6">
        <v>20</v>
      </c>
      <c r="F10" s="7">
        <v>1.2</v>
      </c>
      <c r="G10" s="2">
        <v>47</v>
      </c>
      <c r="H10" s="3">
        <v>2</v>
      </c>
      <c r="I10" s="3">
        <v>0</v>
      </c>
      <c r="J10" s="3">
        <v>10</v>
      </c>
    </row>
    <row r="11" spans="1:10" ht="20.25" x14ac:dyDescent="0.3">
      <c r="A11" s="46"/>
      <c r="B11" s="11" t="s">
        <v>30</v>
      </c>
      <c r="C11" s="13">
        <v>109</v>
      </c>
      <c r="D11" s="17" t="s">
        <v>7</v>
      </c>
      <c r="E11" s="6">
        <v>30</v>
      </c>
      <c r="F11" s="7">
        <v>1.2</v>
      </c>
      <c r="G11" s="2">
        <v>52</v>
      </c>
      <c r="H11" s="3">
        <v>2</v>
      </c>
      <c r="I11" s="3">
        <v>0</v>
      </c>
      <c r="J11" s="3">
        <v>10</v>
      </c>
    </row>
    <row r="12" spans="1:10" ht="20.25" x14ac:dyDescent="0.3">
      <c r="A12" s="46" t="s">
        <v>8</v>
      </c>
      <c r="B12" s="47"/>
      <c r="C12" s="47"/>
      <c r="D12" s="48"/>
      <c r="E12" s="4">
        <v>550</v>
      </c>
      <c r="F12" s="8">
        <f>SUM(F6:F11)</f>
        <v>78.170000000000016</v>
      </c>
      <c r="G12" s="4">
        <f>SUM(G6:G11)</f>
        <v>450</v>
      </c>
      <c r="H12" s="4">
        <f t="shared" ref="H12:J12" si="0">SUM(H6:H11)</f>
        <v>22</v>
      </c>
      <c r="I12" s="4">
        <f t="shared" si="0"/>
        <v>12</v>
      </c>
      <c r="J12" s="4">
        <f t="shared" si="0"/>
        <v>63</v>
      </c>
    </row>
    <row r="13" spans="1:10" ht="37.5" x14ac:dyDescent="0.3">
      <c r="A13" s="43" t="s">
        <v>9</v>
      </c>
      <c r="B13" s="11" t="s">
        <v>29</v>
      </c>
      <c r="C13" s="13">
        <v>107</v>
      </c>
      <c r="D13" s="17" t="s">
        <v>13</v>
      </c>
      <c r="E13" s="6">
        <v>60</v>
      </c>
      <c r="F13" s="7">
        <v>52.3</v>
      </c>
      <c r="G13" s="2">
        <v>8</v>
      </c>
      <c r="H13" s="3">
        <v>0</v>
      </c>
      <c r="I13" s="3">
        <v>0</v>
      </c>
      <c r="J13" s="3">
        <v>1</v>
      </c>
    </row>
    <row r="14" spans="1:10" ht="37.5" x14ac:dyDescent="0.3">
      <c r="A14" s="44"/>
      <c r="B14" s="11" t="s">
        <v>31</v>
      </c>
      <c r="C14" s="13">
        <v>144</v>
      </c>
      <c r="D14" s="17" t="s">
        <v>18</v>
      </c>
      <c r="E14" s="6">
        <v>250</v>
      </c>
      <c r="F14" s="7">
        <v>15</v>
      </c>
      <c r="G14" s="2">
        <v>145</v>
      </c>
      <c r="H14" s="3">
        <v>6</v>
      </c>
      <c r="I14" s="3">
        <v>4</v>
      </c>
      <c r="J14" s="3">
        <v>22</v>
      </c>
    </row>
    <row r="15" spans="1:10" ht="20.25" x14ac:dyDescent="0.3">
      <c r="A15" s="44"/>
      <c r="B15" s="11" t="s">
        <v>27</v>
      </c>
      <c r="C15" s="13">
        <v>406</v>
      </c>
      <c r="D15" s="17" t="s">
        <v>12</v>
      </c>
      <c r="E15" s="6">
        <v>200</v>
      </c>
      <c r="F15" s="7">
        <v>8.34</v>
      </c>
      <c r="G15" s="2">
        <v>557</v>
      </c>
      <c r="H15" s="3">
        <v>26</v>
      </c>
      <c r="I15" s="3">
        <v>34</v>
      </c>
      <c r="J15" s="3">
        <v>36</v>
      </c>
    </row>
    <row r="16" spans="1:10" ht="20.25" x14ac:dyDescent="0.3">
      <c r="A16" s="44"/>
      <c r="B16" s="11" t="s">
        <v>32</v>
      </c>
      <c r="C16" s="13">
        <v>507</v>
      </c>
      <c r="D16" s="17" t="s">
        <v>33</v>
      </c>
      <c r="E16" s="6">
        <v>200</v>
      </c>
      <c r="F16" s="7">
        <v>13.5</v>
      </c>
      <c r="G16" s="2">
        <v>96</v>
      </c>
      <c r="H16" s="3">
        <v>1</v>
      </c>
      <c r="I16" s="3">
        <v>0</v>
      </c>
      <c r="J16" s="3">
        <v>23</v>
      </c>
    </row>
    <row r="17" spans="1:10" ht="20.25" x14ac:dyDescent="0.3">
      <c r="A17" s="44"/>
      <c r="B17" s="11" t="s">
        <v>30</v>
      </c>
      <c r="C17" s="13">
        <v>108</v>
      </c>
      <c r="D17" s="17" t="s">
        <v>6</v>
      </c>
      <c r="E17" s="6">
        <v>40</v>
      </c>
      <c r="F17" s="7">
        <v>2</v>
      </c>
      <c r="G17" s="2">
        <v>94</v>
      </c>
      <c r="H17" s="3">
        <v>3</v>
      </c>
      <c r="I17" s="3">
        <v>0</v>
      </c>
      <c r="J17" s="3">
        <v>20</v>
      </c>
    </row>
    <row r="18" spans="1:10" ht="20.25" x14ac:dyDescent="0.3">
      <c r="A18" s="45"/>
      <c r="B18" s="11" t="s">
        <v>30</v>
      </c>
      <c r="C18" s="13">
        <v>109</v>
      </c>
      <c r="D18" s="17" t="s">
        <v>7</v>
      </c>
      <c r="E18" s="6">
        <v>40</v>
      </c>
      <c r="F18" s="7">
        <v>2.1</v>
      </c>
      <c r="G18" s="2">
        <v>70</v>
      </c>
      <c r="H18" s="3">
        <v>3</v>
      </c>
      <c r="I18" s="3">
        <v>0</v>
      </c>
      <c r="J18" s="3">
        <v>13</v>
      </c>
    </row>
    <row r="19" spans="1:10" ht="20.25" x14ac:dyDescent="0.3">
      <c r="A19" s="46" t="s">
        <v>10</v>
      </c>
      <c r="B19" s="47"/>
      <c r="C19" s="47"/>
      <c r="D19" s="48"/>
      <c r="E19" s="4">
        <v>790</v>
      </c>
      <c r="F19" s="9">
        <f>SUM(F13:F18)</f>
        <v>93.24</v>
      </c>
      <c r="G19" s="4">
        <f>SUM(G13:G18)</f>
        <v>970</v>
      </c>
      <c r="H19" s="4">
        <f t="shared" ref="H19:J19" si="1">SUM(H13:H18)</f>
        <v>39</v>
      </c>
      <c r="I19" s="4">
        <f t="shared" si="1"/>
        <v>38</v>
      </c>
      <c r="J19" s="4">
        <f t="shared" si="1"/>
        <v>115</v>
      </c>
    </row>
    <row r="20" spans="1:10" ht="21" thickBot="1" x14ac:dyDescent="0.35">
      <c r="A20" s="49" t="s">
        <v>14</v>
      </c>
      <c r="B20" s="50"/>
      <c r="C20" s="50"/>
      <c r="D20" s="51"/>
      <c r="E20" s="5">
        <v>1340</v>
      </c>
      <c r="F20" s="10">
        <f>F12+F19</f>
        <v>171.41000000000003</v>
      </c>
      <c r="G20" s="5">
        <f>G12+G19</f>
        <v>1420</v>
      </c>
      <c r="H20" s="5">
        <f t="shared" ref="H20:J20" si="2">H12+H19</f>
        <v>61</v>
      </c>
      <c r="I20" s="5">
        <f t="shared" si="2"/>
        <v>50</v>
      </c>
      <c r="J20" s="5">
        <f t="shared" si="2"/>
        <v>178</v>
      </c>
    </row>
  </sheetData>
  <mergeCells count="17">
    <mergeCell ref="A13:A18"/>
    <mergeCell ref="A19:D19"/>
    <mergeCell ref="A20:D20"/>
    <mergeCell ref="A6:A11"/>
    <mergeCell ref="A12:D12"/>
    <mergeCell ref="A4:A5"/>
    <mergeCell ref="B4:B5"/>
    <mergeCell ref="C4:C5"/>
    <mergeCell ref="D4:D5"/>
    <mergeCell ref="B2:C2"/>
    <mergeCell ref="A3:J3"/>
    <mergeCell ref="G4:G5"/>
    <mergeCell ref="H4:H5"/>
    <mergeCell ref="I4:I5"/>
    <mergeCell ref="J4:J5"/>
    <mergeCell ref="E4:E5"/>
    <mergeCell ref="F4:F5"/>
  </mergeCells>
  <pageMargins left="0.7" right="0.7" top="0.75" bottom="0.75" header="0.3" footer="0.3"/>
  <pageSetup paperSize="9" scale="86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Основное</vt:lpstr>
    </vt:vector>
  </TitlesOfParts>
  <Company>SPecialiST RePack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Секретарь</cp:lastModifiedBy>
  <dcterms:created xsi:type="dcterms:W3CDTF">2021-09-06T07:01:21Z</dcterms:created>
  <dcterms:modified xsi:type="dcterms:W3CDTF">2022-04-11T06:19:13Z</dcterms:modified>
</cp:coreProperties>
</file>